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SR WT/04 กลุ่มงานบริหาร/05 พัฒนาคุณภาพ/OIT/ปี 67/"/>
    </mc:Choice>
  </mc:AlternateContent>
  <xr:revisionPtr revIDLastSave="0" documentId="8_{C8EB7EB7-3B32-6648-AF81-4BFCBE5386D1}" xr6:coauthVersionLast="47" xr6:coauthVersionMax="47" xr10:uidLastSave="{00000000-0000-0000-0000-000000000000}"/>
  <bookViews>
    <workbookView xWindow="0" yWindow="0" windowWidth="28800" windowHeight="18000" xr2:uid="{5F620ECA-59BF-B942-9609-A11020F6C7C7}"/>
  </bookViews>
  <sheets>
    <sheet name="Sheet1" sheetId="1" r:id="rId1"/>
  </sheets>
  <definedNames>
    <definedName name="_xlnm.Print_Titles" localSheetId="0">Sheet1!$1:$2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G24" i="1"/>
  <c r="F24" i="1"/>
  <c r="G3" i="1"/>
</calcChain>
</file>

<file path=xl/sharedStrings.xml><?xml version="1.0" encoding="utf-8"?>
<sst xmlns="http://schemas.openxmlformats.org/spreadsheetml/2006/main" count="136" uniqueCount="78">
  <si>
    <t>ลำดับ</t>
  </si>
  <si>
    <t>โครงการ/กิจกรรม</t>
  </si>
  <si>
    <t>ผลการดำเนินการ</t>
  </si>
  <si>
    <t>ระยะเวลาดำเนินการ</t>
  </si>
  <si>
    <t>จำนวนบุคลากรที่เข้าร่วมโครงการ/กิจกรรม (คน)</t>
  </si>
  <si>
    <t>งบประมาณที่ได้รับการจัดสรร (บาท)</t>
  </si>
  <si>
    <t>ผลการใช้จ่ายงบประมาณ (บาท)</t>
  </si>
  <si>
    <t>ปัญหา/อุปสรรค/ข้อเสนอแนะ/หมายเหตุ</t>
  </si>
  <si>
    <t>รายงานผลการบริหารและพัฒนาทรัพยากรบุคคล ประจำปีงบประมาณ 2566 (เดือนตุลาคม 2565 - กันยายน 2566)</t>
  </si>
  <si>
    <t>โครงการฝึกอบรมปฏิบัติการ การจัดงานฐานข้อมูลทรัพยากร อพ.สธ.</t>
  </si>
  <si>
    <t>22 – 25 พ.ย. 65</t>
  </si>
  <si>
    <t>สถานที่/(หน่วยงานที่จัด)</t>
  </si>
  <si>
    <t>หน่วยงานที่รับผิดชอบงบประมาณ</t>
  </si>
  <si>
    <t xml:space="preserve">จุฬาลงกรณ์มหาวิทยาลัย
จ.สระบุรี </t>
  </si>
  <si>
    <t>คจต.ส.อุทยานธรรมชาติวิทยาสิรีรุกขชาติ</t>
  </si>
  <si>
    <t>การประชุมสัมมนาเชิงปฏิบัติการกำกับติดตามการส่งเสริมคุณธรรมและความโปร่งใสในการดำเนินงานตามยุทธศาสตร์ด้านธรรมาภิบาลของมหาวิทยาลัยมหิดล ประจำปีงบประมาณ พ.ศ.2566</t>
  </si>
  <si>
    <t>โรงแรม เอส.ดี.อเวนิว กทม.</t>
  </si>
  <si>
    <t>กองกฎหมาย ม.มหิดล</t>
  </si>
  <si>
    <t>-</t>
  </si>
  <si>
    <t>ในปี พ.ศ. 2566 ผลการประเมิน ITA ของอุทยานฯ อยู่ในระดับ A</t>
  </si>
  <si>
    <t>การฝึกอบรมปฏิบัติการงานสวนพฤกษศาสตร์โรงเรียน หลักสูตร 3 สาระการเรียนรู้</t>
  </si>
  <si>
    <t>10 – 13 ม.ค. 66</t>
  </si>
  <si>
    <t>มหาวิทยาลัยขอนแก่น 
จ.ขอนแก่น</t>
  </si>
  <si>
    <t>โครงการพัฒนาทักษะความเข้าใจและการใช้เทคโนโลยีดิจิทัล
“ทุนการสอบรับรองทักษะดิจิทัลมาตรฐานสากล ICDL ประเภท ICDL Academic Profile Pack”</t>
  </si>
  <si>
    <t>ตลอดปี
งบประมาณ 66</t>
  </si>
  <si>
    <t xml:space="preserve">ออนไลน์ </t>
  </si>
  <si>
    <t>กองเทคโนโลยีสารสนเทศ
ม.มหิดล</t>
  </si>
  <si>
    <t>โครงการอบรมให้ความรู้ทางกฎหมายเกี่ยวกับแนวปฏิบัติเมื่อเกิดความเสียหายแก่ส่วนงาน</t>
  </si>
  <si>
    <t xml:space="preserve">สถาบันวิจัยประชากร 
</t>
  </si>
  <si>
    <t>โครงการปฐมนิเทศบุคลากรใหม่ในรูปแบบ E-Learming ผ่านระบบ Digital KM Masterclass รุ่น 1 ปีงบประมาณ พ.ศ.2566</t>
  </si>
  <si>
    <t>ตลอดเดือน ม.ค.66</t>
  </si>
  <si>
    <t>กองทรัพยากรบุคคล ม.มหิดล</t>
  </si>
  <si>
    <t>โครงการสร้างการรับรู้และเข้าใจเกี่ยวกับประกาศมหาวิทยาลัย
มหิดล เรื่อง แนวทางการประเมินคุณค่าเอกสารจดหมายเหตุ มหาวิทยาลัยมหิดล พ.ศ.2565</t>
  </si>
  <si>
    <t>หอสมุดและคลังความรู้
ม.มหิดล</t>
  </si>
  <si>
    <t>เข้ารับการปรึกษาคลีนิค ITA</t>
  </si>
  <si>
    <t>สำนักงานอธิการบดี</t>
  </si>
  <si>
    <t>โครงการอบรมเชิงปฏิบัติการเครือข่ายผู้ดูแลเว็บไซต์ มหาวิทยาลัยมหิดล ประจำปีงบประมาณ 2566 หัวข้อ Web Development with Djando</t>
  </si>
  <si>
    <t>8 – 10 ก.พ.66</t>
  </si>
  <si>
    <t>โครงการอบรมการทำรายงานคาร์บอนฟุตพริ้นท์องค์กรของส่วนงาน มหาวิทยาลัยมหิดล</t>
  </si>
  <si>
    <t xml:space="preserve">อาคารศูนย์การเรียนรู้มหิดล </t>
  </si>
  <si>
    <t>กองกายภาพและสิ่งแวดล้อม 
ม.มหิดล</t>
  </si>
  <si>
    <t>การอบรมเชิงปฏิบัติการ หลักสูตรรุกขกรปฏิบัติการ รุ่นที่ 3</t>
  </si>
  <si>
    <t>9 – 10 มี.ค.66</t>
  </si>
  <si>
    <t>คณะวิทยาศาสตร์ พญาไท</t>
  </si>
  <si>
    <t>โครงการซ้อมแผนเผชิญเหตุ</t>
  </si>
  <si>
    <t>20-22 มี.ค.66</t>
  </si>
  <si>
    <t>โครงการอบรมการใช้เครื่องวิทยุคมนาคม</t>
  </si>
  <si>
    <t>โครงการบรรยายให้ความรู้เกี่ยวกับการปฏิบัติราชการทางอิเล็กทรอนิกส์</t>
  </si>
  <si>
    <t>กองบริหารงานทั่วไป ม.มหิดล</t>
  </si>
  <si>
    <t>อาคารสิริวิทยา คณะศิลปศาสตร์</t>
  </si>
  <si>
    <t>การฝึกอบรมปฏิบัติการงานสวนพฤกษศาสตร์โรงเรียน หลักสูตร วิทยากรผู้ช่วย</t>
  </si>
  <si>
    <t>24 – 28 เม.ย.66</t>
  </si>
  <si>
    <t>มหาวิทยาลัยราชภัฏอุบลราชธานี
จ.อุบลราชธานี</t>
  </si>
  <si>
    <t>การประชุมวิชาการระดับชาติ "วิทยาศาสตร์วิจัย" ครั้งที่ 14</t>
  </si>
  <si>
    <t>25-26 พ.ค. 66</t>
  </si>
  <si>
    <t>มหาวิทยาลัยพะเยา จ.พะเยา</t>
  </si>
  <si>
    <t>บุคลากรได้นำเสนอผลงานทางวิชาการ</t>
  </si>
  <si>
    <t>แข่งกีฬาบุคลากรมหาวิทยาลัยแห่งประเทศไทย ครั้งที่ 39</t>
  </si>
  <si>
    <t>24-29 พ.ค. 66</t>
  </si>
  <si>
    <t>22-25 ส.ค. 66</t>
  </si>
  <si>
    <t>ฝึกอบรมปฏิบัติการงานฐานทรัพยากรท้องถิ่น หลักสูตรวิทยากรผู้ช่วย</t>
  </si>
  <si>
    <t>มหาวิทยาลัยราชภัฏเชียงใหม่</t>
  </si>
  <si>
    <t>โครงการสัมมนาเครือข่ายการบริหารทรัพยากรบุคคล (HR Network &amp; HR Policy) ครั้งที่ 2/2566</t>
  </si>
  <si>
    <t>โครงการสัมมนาเครือข่ายการบริหารทรัพยากรบุคคล
(HR Network &amp; HR Policy) ครั้งที่ 3/2566</t>
  </si>
  <si>
    <t>หน่วยงานสามารถปฏิบัติตามระเบียบที่มหาวิทยาลัยกำหนดได้ถูกต้อง</t>
  </si>
  <si>
    <t>อุทยานฯ สามารถจัดการประชุมกลุ่มฐานข้อมูลทรัพยากรท้องถิ่นได้ เนื่องจากมีบุคลากรที่เข้ารับการอบรมวิทยากรผู้ช่วยตามเกณฑ์ที่กำหนด</t>
  </si>
  <si>
    <t>อุทยานฯ สามารถจัดการประชุมกลุ่มงานสวนพฤกษศาสตร์โรงเรียนได้ เนื่องจากมีบุคลากรที่เข้ารับการอบรมวิทยากรผู้ช่วยตามเกณฑ์ที่กำหนด</t>
  </si>
  <si>
    <t>บุคลากรใหม่ได้เข้าใจระเบียบ และแนวปฏิบัติ รวมถึงสวัสดิการต่างๆ ของมหาวิทยาลัย</t>
  </si>
  <si>
    <t xml:space="preserve">โครงการปัจฉิมนิเทศบุคลากรเกษียณอายุงาน ประจำปีงบประมาณ พ.ศ. 2566 </t>
  </si>
  <si>
    <t>บุคลากรผู้แทน ได้รับเหรียญทองแดงจากการแข่งขันกรีฑาให้กับมหาวิทยาลัยมหิดล</t>
  </si>
  <si>
    <t>ได้ทราบแนวปฏิบัติของมหาวิทยาลัย</t>
  </si>
  <si>
    <t>บุคลากร ได้ Up-Skill</t>
  </si>
  <si>
    <t>บุคลากร (นักวิชาการเกษตร) ได้ Up-Skill ด้านการตัดแต่งต้นไม้</t>
  </si>
  <si>
    <t>ได้ทราบแนวปฏิบัติของมหาวิทยาลัย และสอบผ่านเกณฑ์ที่มหาวิทยาลัยกำหนด</t>
  </si>
  <si>
    <t xml:space="preserve">บุคลากรด้าน IT ได้ Up-Skill </t>
  </si>
  <si>
    <t>บุคลากรด้าน IT ได้ Up-Skill และสอบผ่านเกณฑ์ที่มหาวิทยาลัยกำหนด</t>
  </si>
  <si>
    <t>บุคลากรที่กำลังจะเกษียณอายุได้เตรียมความพร้อมก่อนเกษียณ</t>
  </si>
  <si>
    <t>รวมทั้งสิ้น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</si>
</sst>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 wrapText="1"/>
    </xf>
    <xf numFmtId="3" fontId="1" fillId="0" borderId="0" xfId="0" applyNumberFormat="1" applyFont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vertical="top" wrapText="1"/>
    </xf>
    <xf numFmtId="3" fontId="1" fillId="0" borderId="1" xfId="0" applyNumberFormat="1" applyFont="1" applyBorder="1" applyAlignment="1">
      <alignment horizontal="right" vertical="top" wrapText="1"/>
    </xf>
    <xf numFmtId="0" fontId="2" fillId="2" borderId="1" xfId="0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15" fontId="1" fillId="0" borderId="1" xfId="0" applyNumberFormat="1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3" fontId="2" fillId="3" borderId="1" xfId="0" applyNumberFormat="1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9FF02-1743-B249-867D-CD5749188BAB}">
  <dimension ref="A1:K24"/>
  <sheetViews>
    <sheetView tabSelected="1" zoomScaleNormal="100" workbookViewId="0">
      <pane ySplit="2" topLeftCell="A3" activePane="bottomLeft" state="frozen"/>
      <selection pane="bottomLeft" sqref="A1:J1"/>
    </sheetView>
  </sheetViews>
  <sheetFormatPr baseColWidth="10" defaultRowHeight="21" x14ac:dyDescent="0.15"/>
  <cols>
    <col min="1" max="1" width="3" style="3" customWidth="1"/>
    <col min="2" max="2" width="16.42578125" style="1" customWidth="1"/>
    <col min="3" max="3" width="8" style="3" customWidth="1"/>
    <col min="4" max="4" width="11" style="1" customWidth="1"/>
    <col min="5" max="5" width="11.7109375" style="5" customWidth="1"/>
    <col min="6" max="7" width="10.140625" style="4" customWidth="1"/>
    <col min="8" max="8" width="11.28515625" style="3" customWidth="1"/>
    <col min="9" max="9" width="21.5703125" style="1" customWidth="1"/>
    <col min="10" max="10" width="10" style="1" customWidth="1"/>
    <col min="11" max="11" width="10.7109375" style="1"/>
    <col min="12" max="16384" width="10.7109375" style="2"/>
  </cols>
  <sheetData>
    <row r="1" spans="1:10" ht="29" customHeight="1" x14ac:dyDescent="0.15">
      <c r="A1" s="13" t="s">
        <v>8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88" customHeight="1" x14ac:dyDescent="0.15">
      <c r="A2" s="11" t="s">
        <v>0</v>
      </c>
      <c r="B2" s="11" t="s">
        <v>1</v>
      </c>
      <c r="C2" s="11" t="s">
        <v>3</v>
      </c>
      <c r="D2" s="11" t="s">
        <v>11</v>
      </c>
      <c r="E2" s="11" t="s">
        <v>12</v>
      </c>
      <c r="F2" s="12" t="s">
        <v>5</v>
      </c>
      <c r="G2" s="12" t="s">
        <v>6</v>
      </c>
      <c r="H2" s="11" t="s">
        <v>4</v>
      </c>
      <c r="I2" s="11" t="s">
        <v>2</v>
      </c>
      <c r="J2" s="11" t="s">
        <v>7</v>
      </c>
    </row>
    <row r="3" spans="1:10" ht="88" customHeight="1" x14ac:dyDescent="0.15">
      <c r="A3" s="6">
        <v>1</v>
      </c>
      <c r="B3" s="7" t="s">
        <v>9</v>
      </c>
      <c r="C3" s="6" t="s">
        <v>10</v>
      </c>
      <c r="D3" s="8" t="s">
        <v>13</v>
      </c>
      <c r="E3" s="8" t="s">
        <v>14</v>
      </c>
      <c r="F3" s="9">
        <v>7400</v>
      </c>
      <c r="G3" s="9">
        <f>2192.32+847.32</f>
        <v>3039.6400000000003</v>
      </c>
      <c r="H3" s="6">
        <v>2</v>
      </c>
      <c r="I3" s="7" t="s">
        <v>65</v>
      </c>
      <c r="J3" s="7"/>
    </row>
    <row r="4" spans="1:10" ht="206" customHeight="1" x14ac:dyDescent="0.15">
      <c r="A4" s="6">
        <v>2</v>
      </c>
      <c r="B4" s="7" t="s">
        <v>15</v>
      </c>
      <c r="C4" s="14">
        <v>24075</v>
      </c>
      <c r="D4" s="7" t="s">
        <v>16</v>
      </c>
      <c r="E4" s="8" t="s">
        <v>17</v>
      </c>
      <c r="F4" s="10" t="s">
        <v>18</v>
      </c>
      <c r="G4" s="10" t="s">
        <v>18</v>
      </c>
      <c r="H4" s="6">
        <v>3</v>
      </c>
      <c r="I4" s="7" t="s">
        <v>19</v>
      </c>
      <c r="J4" s="7"/>
    </row>
    <row r="5" spans="1:10" ht="83" customHeight="1" x14ac:dyDescent="0.15">
      <c r="A5" s="6">
        <v>3</v>
      </c>
      <c r="B5" s="7" t="s">
        <v>20</v>
      </c>
      <c r="C5" s="6" t="s">
        <v>21</v>
      </c>
      <c r="D5" s="7" t="s">
        <v>22</v>
      </c>
      <c r="E5" s="8" t="s">
        <v>14</v>
      </c>
      <c r="F5" s="9">
        <v>33340</v>
      </c>
      <c r="G5" s="9">
        <v>22776</v>
      </c>
      <c r="H5" s="6">
        <v>2</v>
      </c>
      <c r="I5" s="7" t="s">
        <v>66</v>
      </c>
      <c r="J5" s="7"/>
    </row>
    <row r="6" spans="1:10" ht="151" customHeight="1" x14ac:dyDescent="0.15">
      <c r="A6" s="6">
        <v>4</v>
      </c>
      <c r="B6" s="7" t="s">
        <v>23</v>
      </c>
      <c r="C6" s="6" t="s">
        <v>24</v>
      </c>
      <c r="D6" s="7" t="s">
        <v>25</v>
      </c>
      <c r="E6" s="8" t="s">
        <v>26</v>
      </c>
      <c r="F6" s="10" t="s">
        <v>18</v>
      </c>
      <c r="G6" s="10" t="s">
        <v>18</v>
      </c>
      <c r="H6" s="6">
        <v>1</v>
      </c>
      <c r="I6" s="7" t="s">
        <v>75</v>
      </c>
      <c r="J6" s="7"/>
    </row>
    <row r="7" spans="1:10" ht="88" customHeight="1" x14ac:dyDescent="0.15">
      <c r="A7" s="6">
        <v>5</v>
      </c>
      <c r="B7" s="7" t="s">
        <v>27</v>
      </c>
      <c r="C7" s="14">
        <v>24125</v>
      </c>
      <c r="D7" s="7" t="s">
        <v>28</v>
      </c>
      <c r="E7" s="8" t="s">
        <v>17</v>
      </c>
      <c r="F7" s="10" t="s">
        <v>18</v>
      </c>
      <c r="G7" s="10" t="s">
        <v>18</v>
      </c>
      <c r="H7" s="6">
        <v>1</v>
      </c>
      <c r="I7" s="7" t="s">
        <v>70</v>
      </c>
      <c r="J7" s="7"/>
    </row>
    <row r="8" spans="1:10" ht="114" customHeight="1" x14ac:dyDescent="0.15">
      <c r="A8" s="6">
        <v>6</v>
      </c>
      <c r="B8" s="7" t="s">
        <v>29</v>
      </c>
      <c r="C8" s="6" t="s">
        <v>30</v>
      </c>
      <c r="D8" s="7" t="s">
        <v>25</v>
      </c>
      <c r="E8" s="8" t="s">
        <v>31</v>
      </c>
      <c r="F8" s="10" t="s">
        <v>18</v>
      </c>
      <c r="G8" s="10" t="s">
        <v>18</v>
      </c>
      <c r="H8" s="6">
        <v>4</v>
      </c>
      <c r="I8" s="7" t="s">
        <v>67</v>
      </c>
      <c r="J8" s="7"/>
    </row>
    <row r="9" spans="1:10" ht="152" customHeight="1" x14ac:dyDescent="0.15">
      <c r="A9" s="6">
        <v>7</v>
      </c>
      <c r="B9" s="7" t="s">
        <v>32</v>
      </c>
      <c r="C9" s="14">
        <v>24140</v>
      </c>
      <c r="D9" s="7" t="s">
        <v>25</v>
      </c>
      <c r="E9" s="8" t="s">
        <v>33</v>
      </c>
      <c r="F9" s="10" t="s">
        <v>18</v>
      </c>
      <c r="G9" s="10" t="s">
        <v>18</v>
      </c>
      <c r="H9" s="6">
        <v>3</v>
      </c>
      <c r="I9" s="7" t="s">
        <v>70</v>
      </c>
      <c r="J9" s="7"/>
    </row>
    <row r="10" spans="1:10" ht="44" x14ac:dyDescent="0.15">
      <c r="A10" s="6">
        <v>8</v>
      </c>
      <c r="B10" s="7" t="s">
        <v>34</v>
      </c>
      <c r="C10" s="14">
        <v>24141</v>
      </c>
      <c r="D10" s="7" t="s">
        <v>35</v>
      </c>
      <c r="E10" s="8" t="s">
        <v>17</v>
      </c>
      <c r="F10" s="10" t="s">
        <v>18</v>
      </c>
      <c r="G10" s="10" t="s">
        <v>18</v>
      </c>
      <c r="H10" s="6">
        <v>5</v>
      </c>
      <c r="I10" s="7" t="s">
        <v>19</v>
      </c>
      <c r="J10" s="7"/>
    </row>
    <row r="11" spans="1:10" ht="135" customHeight="1" x14ac:dyDescent="0.15">
      <c r="A11" s="6">
        <v>9</v>
      </c>
      <c r="B11" s="7" t="s">
        <v>36</v>
      </c>
      <c r="C11" s="6" t="s">
        <v>37</v>
      </c>
      <c r="D11" s="7" t="s">
        <v>25</v>
      </c>
      <c r="E11" s="8" t="s">
        <v>26</v>
      </c>
      <c r="F11" s="10" t="s">
        <v>18</v>
      </c>
      <c r="G11" s="10" t="s">
        <v>18</v>
      </c>
      <c r="H11" s="6">
        <v>1</v>
      </c>
      <c r="I11" s="7" t="s">
        <v>74</v>
      </c>
      <c r="J11" s="7"/>
    </row>
    <row r="12" spans="1:10" ht="88" x14ac:dyDescent="0.15">
      <c r="A12" s="6">
        <v>10</v>
      </c>
      <c r="B12" s="7" t="s">
        <v>38</v>
      </c>
      <c r="C12" s="14">
        <v>24159</v>
      </c>
      <c r="D12" s="7" t="s">
        <v>39</v>
      </c>
      <c r="E12" s="8" t="s">
        <v>40</v>
      </c>
      <c r="F12" s="10" t="s">
        <v>18</v>
      </c>
      <c r="G12" s="10" t="s">
        <v>18</v>
      </c>
      <c r="H12" s="6">
        <v>2</v>
      </c>
      <c r="I12" s="7" t="s">
        <v>71</v>
      </c>
      <c r="J12" s="7"/>
    </row>
    <row r="13" spans="1:10" ht="66" x14ac:dyDescent="0.15">
      <c r="A13" s="6">
        <v>11</v>
      </c>
      <c r="B13" s="7" t="s">
        <v>41</v>
      </c>
      <c r="C13" s="6" t="s">
        <v>42</v>
      </c>
      <c r="D13" s="7" t="s">
        <v>43</v>
      </c>
      <c r="E13" s="8" t="s">
        <v>14</v>
      </c>
      <c r="F13" s="9">
        <v>3000</v>
      </c>
      <c r="G13" s="9">
        <v>3000</v>
      </c>
      <c r="H13" s="6">
        <v>1</v>
      </c>
      <c r="I13" s="7" t="s">
        <v>72</v>
      </c>
      <c r="J13" s="7"/>
    </row>
    <row r="14" spans="1:10" ht="44" x14ac:dyDescent="0.15">
      <c r="A14" s="6">
        <v>12</v>
      </c>
      <c r="B14" s="7" t="s">
        <v>44</v>
      </c>
      <c r="C14" s="6" t="s">
        <v>45</v>
      </c>
      <c r="D14" s="7" t="s">
        <v>39</v>
      </c>
      <c r="E14" s="8" t="s">
        <v>40</v>
      </c>
      <c r="F14" s="10" t="s">
        <v>18</v>
      </c>
      <c r="G14" s="10" t="s">
        <v>18</v>
      </c>
      <c r="H14" s="6">
        <v>2</v>
      </c>
      <c r="I14" s="7" t="s">
        <v>70</v>
      </c>
      <c r="J14" s="7"/>
    </row>
    <row r="15" spans="1:10" ht="66" x14ac:dyDescent="0.15">
      <c r="A15" s="6">
        <v>13</v>
      </c>
      <c r="B15" s="7" t="s">
        <v>46</v>
      </c>
      <c r="C15" s="14">
        <v>24193</v>
      </c>
      <c r="D15" s="7" t="s">
        <v>39</v>
      </c>
      <c r="E15" s="8" t="s">
        <v>40</v>
      </c>
      <c r="F15" s="10" t="s">
        <v>18</v>
      </c>
      <c r="G15" s="10" t="s">
        <v>18</v>
      </c>
      <c r="H15" s="6">
        <v>2</v>
      </c>
      <c r="I15" s="7" t="s">
        <v>73</v>
      </c>
      <c r="J15" s="7"/>
    </row>
    <row r="16" spans="1:10" ht="63" customHeight="1" x14ac:dyDescent="0.15">
      <c r="A16" s="6">
        <v>14</v>
      </c>
      <c r="B16" s="7" t="s">
        <v>47</v>
      </c>
      <c r="C16" s="14">
        <v>24202</v>
      </c>
      <c r="D16" s="7" t="s">
        <v>49</v>
      </c>
      <c r="E16" s="8" t="s">
        <v>48</v>
      </c>
      <c r="F16" s="10" t="s">
        <v>18</v>
      </c>
      <c r="G16" s="10" t="s">
        <v>18</v>
      </c>
      <c r="H16" s="6">
        <v>5</v>
      </c>
      <c r="I16" s="7" t="s">
        <v>64</v>
      </c>
      <c r="J16" s="7"/>
    </row>
    <row r="17" spans="1:10" ht="88" customHeight="1" x14ac:dyDescent="0.15">
      <c r="A17" s="6">
        <v>15</v>
      </c>
      <c r="B17" s="7" t="s">
        <v>50</v>
      </c>
      <c r="C17" s="6" t="s">
        <v>51</v>
      </c>
      <c r="D17" s="7" t="s">
        <v>52</v>
      </c>
      <c r="E17" s="8" t="s">
        <v>14</v>
      </c>
      <c r="F17" s="9">
        <v>28340</v>
      </c>
      <c r="G17" s="9">
        <v>20367</v>
      </c>
      <c r="H17" s="6">
        <v>2</v>
      </c>
      <c r="I17" s="7" t="s">
        <v>66</v>
      </c>
      <c r="J17" s="7"/>
    </row>
    <row r="18" spans="1:10" ht="66" x14ac:dyDescent="0.15">
      <c r="A18" s="6">
        <v>16</v>
      </c>
      <c r="B18" s="7" t="s">
        <v>53</v>
      </c>
      <c r="C18" s="6" t="s">
        <v>54</v>
      </c>
      <c r="D18" s="7" t="s">
        <v>55</v>
      </c>
      <c r="E18" s="8" t="s">
        <v>14</v>
      </c>
      <c r="F18" s="9">
        <v>2000</v>
      </c>
      <c r="G18" s="9">
        <v>2000</v>
      </c>
      <c r="H18" s="6">
        <v>1</v>
      </c>
      <c r="I18" s="7" t="s">
        <v>56</v>
      </c>
      <c r="J18" s="7"/>
    </row>
    <row r="19" spans="1:10" ht="66" x14ac:dyDescent="0.15">
      <c r="A19" s="6">
        <v>17</v>
      </c>
      <c r="B19" s="7" t="s">
        <v>57</v>
      </c>
      <c r="C19" s="6" t="s">
        <v>58</v>
      </c>
      <c r="D19" s="7"/>
      <c r="E19" s="8" t="s">
        <v>31</v>
      </c>
      <c r="F19" s="10" t="s">
        <v>18</v>
      </c>
      <c r="G19" s="10" t="s">
        <v>18</v>
      </c>
      <c r="H19" s="6">
        <v>1</v>
      </c>
      <c r="I19" s="7" t="s">
        <v>69</v>
      </c>
      <c r="J19" s="7"/>
    </row>
    <row r="20" spans="1:10" ht="87" customHeight="1" x14ac:dyDescent="0.15">
      <c r="A20" s="6">
        <v>18</v>
      </c>
      <c r="B20" s="7" t="s">
        <v>62</v>
      </c>
      <c r="C20" s="14">
        <v>24280</v>
      </c>
      <c r="D20" s="7" t="s">
        <v>25</v>
      </c>
      <c r="E20" s="8" t="s">
        <v>31</v>
      </c>
      <c r="F20" s="10" t="s">
        <v>18</v>
      </c>
      <c r="G20" s="10" t="s">
        <v>18</v>
      </c>
      <c r="H20" s="6">
        <v>2</v>
      </c>
      <c r="I20" s="7" t="s">
        <v>70</v>
      </c>
      <c r="J20" s="7"/>
    </row>
    <row r="21" spans="1:10" ht="64" customHeight="1" x14ac:dyDescent="0.15">
      <c r="A21" s="6">
        <v>19</v>
      </c>
      <c r="B21" s="7" t="s">
        <v>68</v>
      </c>
      <c r="C21" s="14">
        <v>24327</v>
      </c>
      <c r="D21" s="7" t="s">
        <v>25</v>
      </c>
      <c r="E21" s="8" t="s">
        <v>31</v>
      </c>
      <c r="F21" s="10" t="s">
        <v>18</v>
      </c>
      <c r="G21" s="10" t="s">
        <v>18</v>
      </c>
      <c r="H21" s="6">
        <v>2</v>
      </c>
      <c r="I21" s="7" t="s">
        <v>76</v>
      </c>
      <c r="J21" s="7"/>
    </row>
    <row r="22" spans="1:10" ht="91" customHeight="1" x14ac:dyDescent="0.15">
      <c r="A22" s="6">
        <v>20</v>
      </c>
      <c r="B22" s="7" t="s">
        <v>60</v>
      </c>
      <c r="C22" s="6" t="s">
        <v>59</v>
      </c>
      <c r="D22" s="7" t="s">
        <v>61</v>
      </c>
      <c r="E22" s="8" t="s">
        <v>14</v>
      </c>
      <c r="F22" s="9">
        <v>14520</v>
      </c>
      <c r="G22" s="9">
        <v>10387</v>
      </c>
      <c r="H22" s="6">
        <v>1</v>
      </c>
      <c r="I22" s="7" t="s">
        <v>65</v>
      </c>
      <c r="J22" s="7"/>
    </row>
    <row r="23" spans="1:10" ht="93" customHeight="1" x14ac:dyDescent="0.15">
      <c r="A23" s="6">
        <v>21</v>
      </c>
      <c r="B23" s="7" t="s">
        <v>63</v>
      </c>
      <c r="C23" s="14">
        <v>24378</v>
      </c>
      <c r="D23" s="7" t="s">
        <v>25</v>
      </c>
      <c r="E23" s="8" t="s">
        <v>31</v>
      </c>
      <c r="F23" s="10" t="s">
        <v>18</v>
      </c>
      <c r="G23" s="10" t="s">
        <v>18</v>
      </c>
      <c r="H23" s="6">
        <v>1</v>
      </c>
      <c r="I23" s="7" t="s">
        <v>70</v>
      </c>
      <c r="J23" s="7"/>
    </row>
    <row r="24" spans="1:10" x14ac:dyDescent="0.15">
      <c r="A24" s="15" t="s">
        <v>77</v>
      </c>
      <c r="B24" s="15"/>
      <c r="C24" s="15"/>
      <c r="D24" s="15"/>
      <c r="E24" s="15"/>
      <c r="F24" s="16">
        <f>SUM(F3:F23)</f>
        <v>88600</v>
      </c>
      <c r="G24" s="16">
        <f>SUM(G3:G23)</f>
        <v>61569.64</v>
      </c>
      <c r="H24" s="17">
        <f>SUM(H3:H23)</f>
        <v>44</v>
      </c>
      <c r="I24" s="18"/>
      <c r="J24" s="18"/>
    </row>
  </sheetData>
  <mergeCells count="2">
    <mergeCell ref="A1:J1"/>
    <mergeCell ref="A24:E24"/>
  </mergeCells>
  <pageMargins left="0.25" right="0.25" top="0.75" bottom="0.75" header="0.3" footer="0.3"/>
  <pageSetup paperSize="9" scale="97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2024-04-20T11:01:46Z</dcterms:created>
  <dcterms:modified xsi:type="dcterms:W3CDTF">2024-04-20T12:28:45Z</dcterms:modified>
</cp:coreProperties>
</file>